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65"/>
  </bookViews>
  <sheets>
    <sheet name="Sheet1 (2)" sheetId="1" r:id="rId1"/>
    <sheet name="Sheet1" sheetId="2" r:id="rId2"/>
    <sheet name="Sheet2" sheetId="3" r:id="rId3"/>
    <sheet name="Sheet3" sheetId="4" r:id="rId4"/>
  </sheets>
  <calcPr calcId="144525"/>
</workbook>
</file>

<file path=xl/sharedStrings.xml><?xml version="1.0" encoding="utf-8"?>
<sst xmlns="http://schemas.openxmlformats.org/spreadsheetml/2006/main" count="68">
  <si>
    <t>怀集县2017-2018年政策性生猪养殖保险承保数量和财政保费补贴明细表</t>
  </si>
  <si>
    <t>养殖户已转账并出单统计时段：2017年11月1日至2018年3月31日</t>
  </si>
  <si>
    <t>序号</t>
  </si>
  <si>
    <t>承保单位</t>
  </si>
  <si>
    <t>投保人/投保单位</t>
  </si>
  <si>
    <t>保险标的</t>
  </si>
  <si>
    <t>保险期限</t>
  </si>
  <si>
    <t>补贴比例</t>
  </si>
  <si>
    <t>投保数量
（头）</t>
  </si>
  <si>
    <t>中央财政补贴金额（元）</t>
  </si>
  <si>
    <t>县级财政补贴金额（元）</t>
  </si>
  <si>
    <t>中华联合
财产保险
股份有限
公司肇庆
中心支公
司</t>
  </si>
  <si>
    <t>怀集广东温氏畜禽有限公司</t>
  </si>
  <si>
    <t>生猪</t>
  </si>
  <si>
    <t>2017.11.10-2018.4.9</t>
  </si>
  <si>
    <t xml:space="preserve">
中央财政8元/头，县级财政2.4元/头。</t>
  </si>
  <si>
    <t>怀集大家食品有限公司</t>
  </si>
  <si>
    <t>2017.11.25-2018.11.24</t>
  </si>
  <si>
    <t>2017.12.5-2018.5.4</t>
  </si>
  <si>
    <t>2017.12.15-2018.12.14</t>
  </si>
  <si>
    <t>怀集中顺农牧有限公司</t>
  </si>
  <si>
    <t>2017.12.13-2019.1.9</t>
  </si>
  <si>
    <t>梁英衡</t>
  </si>
  <si>
    <t>2018.1.3-2019.1.2</t>
  </si>
  <si>
    <t>莫宗团</t>
  </si>
  <si>
    <t>怀集县诗洞镇凤艳村龙木荣等3户</t>
  </si>
  <si>
    <t>2018.3.14-2019.3.13</t>
  </si>
  <si>
    <t>合计</t>
  </si>
  <si>
    <t>注：按照《关于印发肇庆市政策性家禽、生猪、岭南特色水果保险试点实施方案的通知》（肇农〔2016〕78号）要求，政策性生猪养殖保险保费中央财政补贴40%（即8元/头），省级财政补贴20%（即4元/头），市级财政负担3%（即0.6元/头），县级财政负担12%（即2.4元/头），养殖企业（场、户）负担25%（即5元/头）。</t>
  </si>
  <si>
    <t>怀集县2016-2017年政策性生猪养殖保险承保和财政保费补贴明细表</t>
  </si>
  <si>
    <t>承保统计时段：2016年12月1日至2017年10月31日</t>
  </si>
  <si>
    <t>保费
金额</t>
  </si>
  <si>
    <t>投保数量
（万头）</t>
  </si>
  <si>
    <t>县级财政保费补贴</t>
  </si>
  <si>
    <t>中央级财政保费补贴</t>
  </si>
  <si>
    <t>补贴金额（万元）</t>
  </si>
  <si>
    <t>2016年12月15日至
2017年12月14日</t>
  </si>
  <si>
    <t>20元/头</t>
  </si>
  <si>
    <t>12%
2.4元/头</t>
  </si>
  <si>
    <t>40%
8元/头</t>
  </si>
  <si>
    <t>保单号</t>
  </si>
  <si>
    <t>投保人/被保险人</t>
  </si>
  <si>
    <t>总保费</t>
  </si>
  <si>
    <t>户数</t>
  </si>
  <si>
    <t>数量</t>
  </si>
  <si>
    <t>（元）</t>
  </si>
  <si>
    <t>（头）</t>
  </si>
  <si>
    <t>2016/12/15~2017/12/14</t>
  </si>
  <si>
    <t>陈新希</t>
  </si>
  <si>
    <t>2017/4/18~2018/4/17</t>
  </si>
  <si>
    <t>范健妹</t>
  </si>
  <si>
    <t>刘相坚</t>
  </si>
  <si>
    <t>2017/5/9~2018/5/8</t>
  </si>
  <si>
    <t>卢援星</t>
  </si>
  <si>
    <t>2017/5/11~2018/5/10</t>
  </si>
  <si>
    <t>全月晃</t>
  </si>
  <si>
    <t>怀集县骏彬畜牧发展有限公司</t>
  </si>
  <si>
    <t>2017/5/15~2018/5/14</t>
  </si>
  <si>
    <t>肇庆兴泰农牧有限公司</t>
  </si>
  <si>
    <t>2017/10/12~2018/10/11</t>
  </si>
  <si>
    <t>01174412030517130000008</t>
  </si>
  <si>
    <t>黎庆文</t>
  </si>
  <si>
    <t>2017/10/22~2018/10/21</t>
  </si>
  <si>
    <t>01174412030517130000009</t>
  </si>
  <si>
    <t>邓伟恒</t>
  </si>
  <si>
    <t>2017/10/29~2018/10/28</t>
  </si>
  <si>
    <t>01174412030517130000010</t>
  </si>
  <si>
    <t>2017/10/25~2018/3/24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</si>
</sst>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1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18" borderId="20" applyNumberFormat="0" applyAlignment="0" applyProtection="0">
      <alignment vertical="center"/>
    </xf>
    <xf numFmtId="0" fontId="19" fillId="18" borderId="18" applyNumberFormat="0" applyAlignment="0" applyProtection="0">
      <alignment vertical="center"/>
    </xf>
    <xf numFmtId="0" fontId="14" fillId="9" borderId="1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1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4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tabSelected="1" workbookViewId="0">
      <selection activeCell="L10" sqref="L10"/>
    </sheetView>
  </sheetViews>
  <sheetFormatPr defaultColWidth="9" defaultRowHeight="13.5"/>
  <cols>
    <col min="1" max="1" width="5" customWidth="1"/>
    <col min="2" max="2" width="11.75" customWidth="1"/>
    <col min="3" max="3" width="23" customWidth="1"/>
    <col min="4" max="4" width="8.875" customWidth="1"/>
    <col min="5" max="5" width="23" customWidth="1"/>
    <col min="6" max="6" width="12.75" customWidth="1"/>
    <col min="7" max="7" width="9.75" customWidth="1"/>
    <col min="8" max="9" width="13.875" customWidth="1"/>
  </cols>
  <sheetData>
    <row r="1" ht="35" customHeight="1" spans="1:1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2"/>
      <c r="K1" s="2"/>
    </row>
    <row r="2" ht="12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7" customHeight="1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5" customHeight="1" spans="1:11">
      <c r="A4" s="3"/>
      <c r="B4" s="3"/>
      <c r="C4" s="35"/>
      <c r="D4" s="3"/>
      <c r="E4" s="35"/>
      <c r="F4" s="3"/>
      <c r="G4" s="35"/>
      <c r="H4" s="35"/>
      <c r="I4" s="35"/>
      <c r="J4" s="35"/>
      <c r="K4" s="35"/>
    </row>
    <row r="5" ht="34" customHeight="1" spans="1:9">
      <c r="A5" s="20" t="s">
        <v>2</v>
      </c>
      <c r="B5" s="20" t="s">
        <v>3</v>
      </c>
      <c r="C5" s="20" t="s">
        <v>4</v>
      </c>
      <c r="D5" s="20" t="s">
        <v>5</v>
      </c>
      <c r="E5" s="20" t="s">
        <v>6</v>
      </c>
      <c r="F5" s="20" t="s">
        <v>7</v>
      </c>
      <c r="G5" s="36" t="s">
        <v>8</v>
      </c>
      <c r="H5" s="36" t="s">
        <v>9</v>
      </c>
      <c r="I5" s="36" t="s">
        <v>10</v>
      </c>
    </row>
    <row r="6" ht="24" customHeight="1" spans="1:9">
      <c r="A6" s="20">
        <v>1</v>
      </c>
      <c r="B6" s="21" t="s">
        <v>11</v>
      </c>
      <c r="C6" s="36" t="s">
        <v>12</v>
      </c>
      <c r="D6" s="20" t="s">
        <v>13</v>
      </c>
      <c r="E6" s="36" t="s">
        <v>14</v>
      </c>
      <c r="F6" s="37" t="s">
        <v>15</v>
      </c>
      <c r="G6" s="38">
        <v>29172</v>
      </c>
      <c r="H6" s="39">
        <f>G6*8</f>
        <v>233376</v>
      </c>
      <c r="I6" s="39">
        <f>G6*2.4</f>
        <v>70012.8</v>
      </c>
    </row>
    <row r="7" ht="24" customHeight="1" spans="1:9">
      <c r="A7" s="20">
        <v>2</v>
      </c>
      <c r="B7" s="20"/>
      <c r="C7" s="36" t="s">
        <v>16</v>
      </c>
      <c r="D7" s="20"/>
      <c r="E7" s="36" t="s">
        <v>17</v>
      </c>
      <c r="F7" s="37"/>
      <c r="G7" s="38">
        <v>24151</v>
      </c>
      <c r="H7" s="39">
        <f>G7*8</f>
        <v>193208</v>
      </c>
      <c r="I7" s="39">
        <f>G7*2.4</f>
        <v>57962.4</v>
      </c>
    </row>
    <row r="8" ht="24" customHeight="1" spans="1:9">
      <c r="A8" s="20">
        <v>3</v>
      </c>
      <c r="B8" s="20"/>
      <c r="C8" s="36" t="s">
        <v>12</v>
      </c>
      <c r="D8" s="20"/>
      <c r="E8" s="36" t="s">
        <v>18</v>
      </c>
      <c r="F8" s="37"/>
      <c r="G8" s="38">
        <v>28627</v>
      </c>
      <c r="H8" s="39">
        <f>G8*8</f>
        <v>229016</v>
      </c>
      <c r="I8" s="39">
        <f>G8*2.4</f>
        <v>68704.8</v>
      </c>
    </row>
    <row r="9" ht="24" customHeight="1" spans="1:9">
      <c r="A9" s="20">
        <v>4</v>
      </c>
      <c r="B9" s="20"/>
      <c r="C9" s="36" t="s">
        <v>12</v>
      </c>
      <c r="D9" s="20"/>
      <c r="E9" s="36" t="s">
        <v>19</v>
      </c>
      <c r="F9" s="37"/>
      <c r="G9" s="38">
        <v>39750</v>
      </c>
      <c r="H9" s="39">
        <f>G9*8</f>
        <v>318000</v>
      </c>
      <c r="I9" s="39">
        <f>G9*2.4</f>
        <v>95400</v>
      </c>
    </row>
    <row r="10" ht="24" customHeight="1" spans="1:9">
      <c r="A10" s="20">
        <v>5</v>
      </c>
      <c r="B10" s="20"/>
      <c r="C10" s="36" t="s">
        <v>20</v>
      </c>
      <c r="D10" s="20"/>
      <c r="E10" s="36" t="s">
        <v>21</v>
      </c>
      <c r="F10" s="37"/>
      <c r="G10" s="38">
        <v>10541</v>
      </c>
      <c r="H10" s="39">
        <v>84328</v>
      </c>
      <c r="I10" s="39">
        <v>25298.4</v>
      </c>
    </row>
    <row r="11" ht="24" customHeight="1" spans="1:9">
      <c r="A11" s="20">
        <v>6</v>
      </c>
      <c r="B11" s="20"/>
      <c r="C11" s="36" t="s">
        <v>22</v>
      </c>
      <c r="D11" s="20"/>
      <c r="E11" s="36" t="s">
        <v>23</v>
      </c>
      <c r="F11" s="37"/>
      <c r="G11" s="38">
        <v>100</v>
      </c>
      <c r="H11" s="39">
        <f t="shared" ref="H11:H18" si="0">G11*8</f>
        <v>800</v>
      </c>
      <c r="I11" s="39">
        <f>G11*2.4</f>
        <v>240</v>
      </c>
    </row>
    <row r="12" ht="24" customHeight="1" spans="1:9">
      <c r="A12" s="20">
        <v>7</v>
      </c>
      <c r="B12" s="20"/>
      <c r="C12" s="36" t="s">
        <v>24</v>
      </c>
      <c r="D12" s="20"/>
      <c r="E12" s="36" t="s">
        <v>23</v>
      </c>
      <c r="F12" s="37"/>
      <c r="G12" s="38">
        <v>200</v>
      </c>
      <c r="H12" s="39">
        <f t="shared" si="0"/>
        <v>1600</v>
      </c>
      <c r="I12" s="39">
        <f>G12*2.4</f>
        <v>480</v>
      </c>
    </row>
    <row r="13" ht="24" customHeight="1" spans="1:9">
      <c r="A13" s="20">
        <v>8</v>
      </c>
      <c r="B13" s="20"/>
      <c r="C13" s="36" t="s">
        <v>25</v>
      </c>
      <c r="D13" s="20"/>
      <c r="E13" s="36" t="s">
        <v>26</v>
      </c>
      <c r="F13" s="37"/>
      <c r="G13" s="38">
        <v>300</v>
      </c>
      <c r="H13" s="39">
        <f t="shared" si="0"/>
        <v>2400</v>
      </c>
      <c r="I13" s="39">
        <f>G13*2.4</f>
        <v>720</v>
      </c>
    </row>
    <row r="14" ht="19" customHeight="1" spans="1:9">
      <c r="A14" s="20" t="s">
        <v>27</v>
      </c>
      <c r="B14" s="20"/>
      <c r="C14" s="20"/>
      <c r="D14" s="20"/>
      <c r="E14" s="20"/>
      <c r="F14" s="20"/>
      <c r="G14" s="39">
        <f>SUM(G6:G13)</f>
        <v>132841</v>
      </c>
      <c r="H14" s="39">
        <f t="shared" si="0"/>
        <v>1062728</v>
      </c>
      <c r="I14" s="39">
        <f>G14*2.4</f>
        <v>318818.4</v>
      </c>
    </row>
    <row r="15" ht="13" customHeight="1" spans="1:9">
      <c r="A15" s="40"/>
      <c r="B15" s="40"/>
      <c r="C15" s="40"/>
      <c r="D15" s="40"/>
      <c r="E15" s="40"/>
      <c r="F15" s="40"/>
      <c r="G15" s="41"/>
      <c r="H15" s="41"/>
      <c r="I15" s="41"/>
    </row>
    <row r="16" ht="45" customHeight="1" spans="1:9">
      <c r="A16" s="42" t="s">
        <v>28</v>
      </c>
      <c r="B16" s="42"/>
      <c r="C16" s="42"/>
      <c r="D16" s="42"/>
      <c r="E16" s="42"/>
      <c r="F16" s="42"/>
      <c r="G16" s="42"/>
      <c r="H16" s="42"/>
      <c r="I16" s="42"/>
    </row>
  </sheetData>
  <mergeCells count="7">
    <mergeCell ref="A1:I1"/>
    <mergeCell ref="A3:K3"/>
    <mergeCell ref="A14:F14"/>
    <mergeCell ref="A16:I16"/>
    <mergeCell ref="B6:B13"/>
    <mergeCell ref="D6:D13"/>
    <mergeCell ref="F6:F13"/>
  </mergeCells>
  <pageMargins left="0.984027777777778" right="0.699305555555556" top="0.235416666666667" bottom="0.393055555555556" header="0.118055555555556" footer="0.0777777777777778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9"/>
  <sheetViews>
    <sheetView workbookViewId="0">
      <selection activeCell="K17" sqref="K17"/>
    </sheetView>
  </sheetViews>
  <sheetFormatPr defaultColWidth="9" defaultRowHeight="13.5"/>
  <cols>
    <col min="1" max="1" width="5.125" customWidth="1"/>
    <col min="2" max="2" width="10.25" customWidth="1"/>
    <col min="3" max="3" width="16.75" customWidth="1"/>
    <col min="4" max="4" width="8.875" customWidth="1"/>
    <col min="5" max="5" width="14.875" customWidth="1"/>
    <col min="6" max="6" width="8.875" customWidth="1"/>
    <col min="7" max="8" width="8.75" customWidth="1"/>
    <col min="9" max="9" width="16.25" customWidth="1"/>
    <col min="10" max="10" width="8.5" customWidth="1"/>
    <col min="11" max="11" width="16.5" customWidth="1"/>
  </cols>
  <sheetData>
    <row r="1" ht="22.5" customHeight="1" spans="1:11">
      <c r="A1" s="19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ht="14.2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4.25" customHeight="1" spans="1:11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9.75" customHeight="1" spans="1:11">
      <c r="A4" s="20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21" t="s">
        <v>31</v>
      </c>
      <c r="G4" s="21" t="s">
        <v>32</v>
      </c>
      <c r="H4" s="21" t="s">
        <v>33</v>
      </c>
      <c r="I4" s="21"/>
      <c r="J4" s="20" t="s">
        <v>34</v>
      </c>
      <c r="K4" s="20"/>
    </row>
    <row r="5" ht="6.75" customHeight="1" spans="1:11">
      <c r="A5" s="20"/>
      <c r="B5" s="20"/>
      <c r="C5" s="20"/>
      <c r="D5" s="20"/>
      <c r="E5" s="20"/>
      <c r="F5" s="20"/>
      <c r="G5" s="20"/>
      <c r="H5" s="21"/>
      <c r="I5" s="21"/>
      <c r="J5" s="20"/>
      <c r="K5" s="20"/>
    </row>
    <row r="6" ht="14.25" customHeight="1" spans="1:11">
      <c r="A6" s="20"/>
      <c r="B6" s="20"/>
      <c r="C6" s="20"/>
      <c r="D6" s="20"/>
      <c r="E6" s="20"/>
      <c r="F6" s="20"/>
      <c r="G6" s="20"/>
      <c r="H6" s="20" t="s">
        <v>7</v>
      </c>
      <c r="I6" s="20" t="s">
        <v>35</v>
      </c>
      <c r="J6" s="20" t="s">
        <v>7</v>
      </c>
      <c r="K6" s="20" t="s">
        <v>35</v>
      </c>
    </row>
    <row r="7" ht="29.25" customHeight="1" spans="1:11">
      <c r="A7" s="22">
        <v>1</v>
      </c>
      <c r="B7" s="23" t="s">
        <v>11</v>
      </c>
      <c r="C7" s="23" t="s">
        <v>12</v>
      </c>
      <c r="D7" s="24" t="s">
        <v>13</v>
      </c>
      <c r="E7" s="23" t="s">
        <v>36</v>
      </c>
      <c r="F7" s="22" t="s">
        <v>37</v>
      </c>
      <c r="G7" s="22">
        <v>30</v>
      </c>
      <c r="H7" s="23" t="s">
        <v>38</v>
      </c>
      <c r="I7" s="22">
        <v>72</v>
      </c>
      <c r="J7" s="26" t="s">
        <v>39</v>
      </c>
      <c r="K7" s="25">
        <v>240</v>
      </c>
    </row>
    <row r="8" ht="29.25" customHeight="1" spans="1:11">
      <c r="A8" s="22"/>
      <c r="B8" s="22"/>
      <c r="C8" s="23"/>
      <c r="D8" s="24"/>
      <c r="E8" s="23"/>
      <c r="F8" s="22"/>
      <c r="G8" s="22"/>
      <c r="H8" s="22"/>
      <c r="I8" s="22"/>
      <c r="J8" s="20"/>
      <c r="K8" s="20"/>
    </row>
    <row r="9" ht="29.25" customHeight="1" spans="1:11">
      <c r="A9" s="22"/>
      <c r="B9" s="22"/>
      <c r="C9" s="23"/>
      <c r="D9" s="24"/>
      <c r="E9" s="23"/>
      <c r="F9" s="22"/>
      <c r="G9" s="22"/>
      <c r="H9" s="22"/>
      <c r="I9" s="22"/>
      <c r="J9" s="20"/>
      <c r="K9" s="20"/>
    </row>
    <row r="10" ht="29.25" customHeight="1" spans="1:11">
      <c r="A10" s="22"/>
      <c r="B10" s="22"/>
      <c r="C10" s="23"/>
      <c r="D10" s="24"/>
      <c r="E10" s="23"/>
      <c r="F10" s="22"/>
      <c r="G10" s="22"/>
      <c r="H10" s="22"/>
      <c r="I10" s="22"/>
      <c r="J10" s="20"/>
      <c r="K10" s="20"/>
    </row>
    <row r="11" ht="29.25" customHeight="1" spans="1:11">
      <c r="A11" s="25"/>
      <c r="B11" s="25"/>
      <c r="C11" s="26"/>
      <c r="D11" s="27"/>
      <c r="E11" s="26"/>
      <c r="F11" s="25"/>
      <c r="G11" s="25"/>
      <c r="H11" s="25"/>
      <c r="I11" s="25"/>
      <c r="J11" s="20"/>
      <c r="K11" s="20"/>
    </row>
    <row r="12" ht="29.25" customHeight="1" spans="1:11">
      <c r="A12" s="28" t="s">
        <v>27</v>
      </c>
      <c r="B12" s="29"/>
      <c r="C12" s="28"/>
      <c r="D12" s="30"/>
      <c r="E12" s="30"/>
      <c r="F12" s="29"/>
      <c r="G12" s="20">
        <f>SUM(G7:G11)</f>
        <v>30</v>
      </c>
      <c r="H12" s="20"/>
      <c r="I12" s="20">
        <f>SUM(I7:I11)</f>
        <v>72</v>
      </c>
      <c r="J12" s="20"/>
      <c r="K12" s="20">
        <v>240</v>
      </c>
    </row>
    <row r="13" customHeight="1" spans="1:9">
      <c r="A13" s="31"/>
      <c r="B13" s="31"/>
      <c r="C13" s="31"/>
      <c r="D13" s="31"/>
      <c r="E13" s="31"/>
      <c r="F13" s="31"/>
      <c r="G13" s="31"/>
      <c r="H13" s="31"/>
      <c r="I13" s="31"/>
    </row>
    <row r="14" spans="1:9">
      <c r="A14" s="32"/>
      <c r="B14" s="32"/>
      <c r="C14" s="32"/>
      <c r="D14" s="32"/>
      <c r="E14" s="32"/>
      <c r="F14" s="32"/>
      <c r="G14" s="32"/>
      <c r="H14" s="32"/>
      <c r="I14" s="32"/>
    </row>
    <row r="15" spans="1:9">
      <c r="A15" s="32"/>
      <c r="B15" s="32"/>
      <c r="C15" s="32"/>
      <c r="D15" s="32"/>
      <c r="E15" s="32"/>
      <c r="F15" s="32"/>
      <c r="G15" s="32"/>
      <c r="H15" s="32"/>
      <c r="I15" s="32"/>
    </row>
    <row r="22" s="18" customFormat="1" ht="14.25" spans="1:3">
      <c r="A22" s="33"/>
      <c r="B22" s="33"/>
      <c r="C22" s="33"/>
    </row>
    <row r="26" s="18" customFormat="1" ht="14.25" spans="1:9">
      <c r="A26" s="33"/>
      <c r="B26" s="33"/>
      <c r="D26" s="33"/>
      <c r="E26" s="33"/>
      <c r="F26" s="33"/>
      <c r="H26" s="33"/>
      <c r="I26" s="33"/>
    </row>
    <row r="29" s="18" customFormat="1" ht="14.25" spans="1:9">
      <c r="A29" s="33"/>
      <c r="B29" s="33"/>
      <c r="C29" s="33"/>
      <c r="D29" s="33"/>
      <c r="E29" s="33"/>
      <c r="F29" s="33"/>
      <c r="H29" s="33"/>
      <c r="I29" s="33"/>
    </row>
  </sheetData>
  <mergeCells count="24">
    <mergeCell ref="A3:K3"/>
    <mergeCell ref="A12:B12"/>
    <mergeCell ref="C12:F12"/>
    <mergeCell ref="A4:A6"/>
    <mergeCell ref="A7:A11"/>
    <mergeCell ref="B4:B6"/>
    <mergeCell ref="B7:B11"/>
    <mergeCell ref="C4:C6"/>
    <mergeCell ref="C7:C11"/>
    <mergeCell ref="D4:D6"/>
    <mergeCell ref="D7:D11"/>
    <mergeCell ref="E4:E6"/>
    <mergeCell ref="E7:E11"/>
    <mergeCell ref="F4:F6"/>
    <mergeCell ref="F7:F11"/>
    <mergeCell ref="G4:G6"/>
    <mergeCell ref="G7:G11"/>
    <mergeCell ref="H7:H11"/>
    <mergeCell ref="I7:I11"/>
    <mergeCell ref="J7:J11"/>
    <mergeCell ref="K7:K11"/>
    <mergeCell ref="H4:I5"/>
    <mergeCell ref="J4:K5"/>
    <mergeCell ref="A1:K2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K25"/>
  <sheetViews>
    <sheetView workbookViewId="0">
      <selection activeCell="A2" sqref="A2:K4"/>
    </sheetView>
  </sheetViews>
  <sheetFormatPr defaultColWidth="9" defaultRowHeight="13.5"/>
  <cols>
    <col min="2" max="2" width="22.375" customWidth="1"/>
    <col min="3" max="3" width="13.875" customWidth="1"/>
    <col min="4" max="4" width="17.625" customWidth="1"/>
    <col min="5" max="5" width="9.5" customWidth="1"/>
    <col min="6" max="6" width="6.25" customWidth="1"/>
    <col min="7" max="7" width="8" customWidth="1"/>
  </cols>
  <sheetData>
    <row r="2" ht="36" customHeight="1" spans="1:11">
      <c r="A2" s="1" t="s">
        <v>29</v>
      </c>
      <c r="B2" s="1"/>
      <c r="C2" s="1"/>
      <c r="D2" s="1"/>
      <c r="E2" s="1"/>
      <c r="F2" s="1"/>
      <c r="G2" s="1"/>
      <c r="H2" s="2"/>
      <c r="I2" s="2"/>
      <c r="J2" s="2"/>
      <c r="K2" s="2"/>
    </row>
    <row r="3" ht="11" customHeight="1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3" t="s">
        <v>30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ht="4" customHeight="1"/>
    <row r="6" ht="21" customHeight="1" spans="1:7">
      <c r="A6" s="4" t="s">
        <v>2</v>
      </c>
      <c r="B6" s="5" t="s">
        <v>40</v>
      </c>
      <c r="C6" s="5" t="s">
        <v>41</v>
      </c>
      <c r="D6" s="5" t="s">
        <v>6</v>
      </c>
      <c r="E6" s="6" t="s">
        <v>42</v>
      </c>
      <c r="F6" s="5" t="s">
        <v>43</v>
      </c>
      <c r="G6" s="6" t="s">
        <v>44</v>
      </c>
    </row>
    <row r="7" ht="19" customHeight="1" spans="1:7">
      <c r="A7" s="4"/>
      <c r="B7" s="5"/>
      <c r="C7" s="5"/>
      <c r="D7" s="5"/>
      <c r="E7" s="7" t="s">
        <v>45</v>
      </c>
      <c r="F7" s="5"/>
      <c r="G7" s="7" t="s">
        <v>46</v>
      </c>
    </row>
    <row r="8" ht="26" customHeight="1" spans="1:7">
      <c r="A8" s="8">
        <v>1</v>
      </c>
      <c r="B8" s="9"/>
      <c r="C8" s="10" t="s">
        <v>12</v>
      </c>
      <c r="D8" s="10" t="s">
        <v>47</v>
      </c>
      <c r="E8" s="11">
        <v>1000000</v>
      </c>
      <c r="F8" s="11">
        <v>1</v>
      </c>
      <c r="G8" s="11">
        <v>50000</v>
      </c>
    </row>
    <row r="9" ht="26" customHeight="1" spans="1:7">
      <c r="A9" s="8">
        <v>2</v>
      </c>
      <c r="B9" s="9"/>
      <c r="C9" s="10" t="s">
        <v>12</v>
      </c>
      <c r="D9" s="10" t="s">
        <v>47</v>
      </c>
      <c r="E9" s="11">
        <v>1000000</v>
      </c>
      <c r="F9" s="11">
        <v>1</v>
      </c>
      <c r="G9" s="11">
        <v>50000</v>
      </c>
    </row>
    <row r="10" ht="26" customHeight="1" spans="1:7">
      <c r="A10" s="8">
        <v>3</v>
      </c>
      <c r="B10" s="9"/>
      <c r="C10" s="10" t="s">
        <v>12</v>
      </c>
      <c r="D10" s="10" t="s">
        <v>47</v>
      </c>
      <c r="E10" s="11">
        <v>1000000</v>
      </c>
      <c r="F10" s="11">
        <v>1</v>
      </c>
      <c r="G10" s="11">
        <v>50000</v>
      </c>
    </row>
    <row r="11" ht="26" customHeight="1" spans="1:7">
      <c r="A11" s="8">
        <v>4</v>
      </c>
      <c r="B11" s="9"/>
      <c r="C11" s="10" t="s">
        <v>12</v>
      </c>
      <c r="D11" s="10" t="s">
        <v>47</v>
      </c>
      <c r="E11" s="11">
        <v>1000000</v>
      </c>
      <c r="F11" s="11">
        <v>1</v>
      </c>
      <c r="G11" s="11">
        <v>50000</v>
      </c>
    </row>
    <row r="12" ht="26" customHeight="1" spans="1:7">
      <c r="A12" s="8">
        <v>5</v>
      </c>
      <c r="B12" s="9"/>
      <c r="C12" s="10" t="s">
        <v>12</v>
      </c>
      <c r="D12" s="10" t="s">
        <v>47</v>
      </c>
      <c r="E12" s="11">
        <v>1000000</v>
      </c>
      <c r="F12" s="11">
        <v>1</v>
      </c>
      <c r="G12" s="11">
        <v>50000</v>
      </c>
    </row>
    <row r="13" ht="26" customHeight="1" spans="1:7">
      <c r="A13" s="8">
        <v>6</v>
      </c>
      <c r="B13" s="9"/>
      <c r="C13" s="10" t="s">
        <v>12</v>
      </c>
      <c r="D13" s="10" t="s">
        <v>47</v>
      </c>
      <c r="E13" s="11">
        <v>1000000</v>
      </c>
      <c r="F13" s="11">
        <v>1</v>
      </c>
      <c r="G13" s="11">
        <v>50000</v>
      </c>
    </row>
    <row r="14" ht="26" customHeight="1" spans="1:7">
      <c r="A14" s="8">
        <v>7</v>
      </c>
      <c r="B14" s="12"/>
      <c r="C14" s="10" t="s">
        <v>48</v>
      </c>
      <c r="D14" s="10" t="s">
        <v>49</v>
      </c>
      <c r="E14" s="11">
        <v>2040</v>
      </c>
      <c r="F14" s="11">
        <v>1</v>
      </c>
      <c r="G14" s="11">
        <v>102</v>
      </c>
    </row>
    <row r="15" ht="26" customHeight="1" spans="1:7">
      <c r="A15" s="8">
        <v>8</v>
      </c>
      <c r="B15" s="12"/>
      <c r="C15" s="10" t="s">
        <v>50</v>
      </c>
      <c r="D15" s="10" t="s">
        <v>49</v>
      </c>
      <c r="E15" s="11">
        <v>2200</v>
      </c>
      <c r="F15" s="11">
        <v>1</v>
      </c>
      <c r="G15" s="11">
        <v>110</v>
      </c>
    </row>
    <row r="16" ht="26" customHeight="1" spans="1:7">
      <c r="A16" s="8">
        <v>9</v>
      </c>
      <c r="B16" s="12"/>
      <c r="C16" s="10" t="s">
        <v>51</v>
      </c>
      <c r="D16" s="10" t="s">
        <v>52</v>
      </c>
      <c r="E16" s="11">
        <v>6000</v>
      </c>
      <c r="F16" s="11">
        <v>1</v>
      </c>
      <c r="G16" s="11">
        <v>300</v>
      </c>
    </row>
    <row r="17" ht="26" customHeight="1" spans="1:7">
      <c r="A17" s="8">
        <v>10</v>
      </c>
      <c r="B17" s="12"/>
      <c r="C17" s="10" t="s">
        <v>53</v>
      </c>
      <c r="D17" s="10" t="s">
        <v>54</v>
      </c>
      <c r="E17" s="11">
        <v>4040</v>
      </c>
      <c r="F17" s="11">
        <v>1</v>
      </c>
      <c r="G17" s="11">
        <v>202</v>
      </c>
    </row>
    <row r="18" ht="26" customHeight="1" spans="1:7">
      <c r="A18" s="8">
        <v>11</v>
      </c>
      <c r="B18" s="12"/>
      <c r="C18" s="10" t="s">
        <v>55</v>
      </c>
      <c r="D18" s="10" t="s">
        <v>54</v>
      </c>
      <c r="E18" s="11">
        <v>2200</v>
      </c>
      <c r="F18" s="11">
        <v>1</v>
      </c>
      <c r="G18" s="11">
        <v>110</v>
      </c>
    </row>
    <row r="19" ht="26" customHeight="1" spans="1:7">
      <c r="A19" s="8">
        <v>12</v>
      </c>
      <c r="B19" s="12"/>
      <c r="C19" s="10" t="s">
        <v>56</v>
      </c>
      <c r="D19" s="10" t="s">
        <v>57</v>
      </c>
      <c r="E19" s="11">
        <v>100200</v>
      </c>
      <c r="F19" s="11">
        <v>1</v>
      </c>
      <c r="G19" s="11">
        <v>5010</v>
      </c>
    </row>
    <row r="20" ht="26" customHeight="1" spans="1:7">
      <c r="A20" s="8">
        <v>13</v>
      </c>
      <c r="B20" s="12"/>
      <c r="C20" s="10" t="s">
        <v>58</v>
      </c>
      <c r="D20" s="10" t="s">
        <v>59</v>
      </c>
      <c r="E20" s="11">
        <v>84000</v>
      </c>
      <c r="F20" s="11">
        <v>1</v>
      </c>
      <c r="G20" s="11">
        <v>4200</v>
      </c>
    </row>
    <row r="21" ht="26" customHeight="1" spans="1:7">
      <c r="A21" s="8">
        <v>14</v>
      </c>
      <c r="B21" s="43" t="s">
        <v>60</v>
      </c>
      <c r="C21" s="10" t="s">
        <v>61</v>
      </c>
      <c r="D21" s="10" t="s">
        <v>62</v>
      </c>
      <c r="E21" s="11">
        <v>14000</v>
      </c>
      <c r="F21" s="11">
        <v>1</v>
      </c>
      <c r="G21" s="11">
        <v>700</v>
      </c>
    </row>
    <row r="22" ht="26" customHeight="1" spans="1:7">
      <c r="A22" s="8">
        <v>15</v>
      </c>
      <c r="B22" s="43" t="s">
        <v>63</v>
      </c>
      <c r="C22" s="10" t="s">
        <v>64</v>
      </c>
      <c r="D22" s="10" t="s">
        <v>65</v>
      </c>
      <c r="E22" s="11">
        <v>12000</v>
      </c>
      <c r="F22" s="11">
        <v>1</v>
      </c>
      <c r="G22" s="11">
        <v>600</v>
      </c>
    </row>
    <row r="23" ht="26" customHeight="1" spans="1:7">
      <c r="A23" s="8">
        <v>16</v>
      </c>
      <c r="B23" s="43" t="s">
        <v>66</v>
      </c>
      <c r="C23" s="10" t="s">
        <v>12</v>
      </c>
      <c r="D23" s="10" t="s">
        <v>67</v>
      </c>
      <c r="E23" s="11">
        <v>502920</v>
      </c>
      <c r="F23" s="11">
        <v>1</v>
      </c>
      <c r="G23" s="11">
        <v>25146</v>
      </c>
    </row>
    <row r="24" ht="26" customHeight="1" spans="1:7">
      <c r="A24" s="14" t="s">
        <v>27</v>
      </c>
      <c r="B24" s="15"/>
      <c r="C24" s="15"/>
      <c r="D24" s="16"/>
      <c r="E24" s="17">
        <f>SUM(E8:E23)</f>
        <v>6729600</v>
      </c>
      <c r="F24" s="17">
        <f>SUM(F8:F23)</f>
        <v>16</v>
      </c>
      <c r="G24" s="17">
        <f>SUM(G8:G23)</f>
        <v>336480</v>
      </c>
    </row>
    <row r="25" ht="14.25"/>
  </sheetData>
  <mergeCells count="8">
    <mergeCell ref="A2:G2"/>
    <mergeCell ref="A4:K4"/>
    <mergeCell ref="A24:D24"/>
    <mergeCell ref="A6:A7"/>
    <mergeCell ref="B6:B7"/>
    <mergeCell ref="C6:C7"/>
    <mergeCell ref="D6:D7"/>
    <mergeCell ref="F6:F7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cd</cp:lastModifiedBy>
  <dcterms:created xsi:type="dcterms:W3CDTF">2006-09-13T11:21:00Z</dcterms:created>
  <dcterms:modified xsi:type="dcterms:W3CDTF">2018-09-11T02:21:32Z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